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IVONA\PLANOVI I REBALANSI\2026\PLAN ZA 2026\"/>
    </mc:Choice>
  </mc:AlternateContent>
  <xr:revisionPtr revIDLastSave="0" documentId="13_ncr:1_{ED9A7249-25FA-45DF-9DF0-0C13316880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34" i="2"/>
  <c r="D35" i="2"/>
  <c r="D36" i="2"/>
  <c r="D43" i="2"/>
</calcChain>
</file>

<file path=xl/sharedStrings.xml><?xml version="1.0" encoding="utf-8"?>
<sst xmlns="http://schemas.openxmlformats.org/spreadsheetml/2006/main" count="199" uniqueCount="106">
  <si>
    <t>GRAD KARLOVAC</t>
  </si>
  <si>
    <t>Datum: 10.11.2025</t>
  </si>
  <si>
    <t/>
  </si>
  <si>
    <t>Vrijeme: 08:57</t>
  </si>
  <si>
    <t>BANJAVČIĆEVA 9</t>
  </si>
  <si>
    <t>47000 KARLOVAC</t>
  </si>
  <si>
    <t>OIB: 25654647153</t>
  </si>
  <si>
    <t>PRIJEDLOG PRORAČUNA  GRADA ZA 2026.</t>
  </si>
  <si>
    <t>RADNI DIO</t>
  </si>
  <si>
    <t>POZICIJA</t>
  </si>
  <si>
    <t>BROJ KONTA</t>
  </si>
  <si>
    <t>VRSTA PRIHODA / PRIMITAKA</t>
  </si>
  <si>
    <t>PLANIRANO</t>
  </si>
  <si>
    <t>SVEUKUPNO PRIHODI</t>
  </si>
  <si>
    <t>Razdjel</t>
  </si>
  <si>
    <t>000</t>
  </si>
  <si>
    <t>PRIHODI GRADA</t>
  </si>
  <si>
    <t>Glava</t>
  </si>
  <si>
    <t>00002</t>
  </si>
  <si>
    <t>PRIHODI PRORAČUNSKIH KORISNIKA</t>
  </si>
  <si>
    <t>Korisnik</t>
  </si>
  <si>
    <t>14</t>
  </si>
  <si>
    <t>DJEČJI VRTIĆ ČETIRI RIJEKE</t>
  </si>
  <si>
    <t xml:space="preserve">Izvor </t>
  </si>
  <si>
    <t>4.7.</t>
  </si>
  <si>
    <t>Prihodi za posebne namjene - prihodi PK</t>
  </si>
  <si>
    <t xml:space="preserve">Korisnik </t>
  </si>
  <si>
    <t>DJEČJI VRTIĆ  ČETIRI RIJEKE</t>
  </si>
  <si>
    <t>P0401</t>
  </si>
  <si>
    <t>652</t>
  </si>
  <si>
    <t>Prihodi po posebnim propisima</t>
  </si>
  <si>
    <t>5.B.</t>
  </si>
  <si>
    <t>Pomoći iz državnog proračuna - PK</t>
  </si>
  <si>
    <t>P0402</t>
  </si>
  <si>
    <t>636</t>
  </si>
  <si>
    <t>Pomoći proračunskim korisnicima iz proračuna koji im nije nadležan</t>
  </si>
  <si>
    <t>6.5.</t>
  </si>
  <si>
    <t>Donacije - prihodi  PK</t>
  </si>
  <si>
    <t>P0405</t>
  </si>
  <si>
    <t>663</t>
  </si>
  <si>
    <t>Donacije od pravnih i fizičkih osoba izvan općeg proračuna</t>
  </si>
  <si>
    <t>VRSTA RASHODA / IZDATKA</t>
  </si>
  <si>
    <t>SVEUKUPNO RASHODI / IZDACI</t>
  </si>
  <si>
    <t>008</t>
  </si>
  <si>
    <t>UPRAVNI ODJEL ZA DRUŠTVENE DJELATNOSTI</t>
  </si>
  <si>
    <t>00804</t>
  </si>
  <si>
    <t>USTANOVE PREDŠKOLSKOG ODGOJA</t>
  </si>
  <si>
    <t>02</t>
  </si>
  <si>
    <t>Program</t>
  </si>
  <si>
    <t>6000</t>
  </si>
  <si>
    <t>PREDŠKOLSKI ODGOJ I OBRAZOVANJE</t>
  </si>
  <si>
    <t>Aktivnost</t>
  </si>
  <si>
    <t>A600002</t>
  </si>
  <si>
    <t>Materijalni i financijski rashodi poslovanja</t>
  </si>
  <si>
    <t>1.1.</t>
  </si>
  <si>
    <t>Opći prihodi i primici proračuna</t>
  </si>
  <si>
    <t>R1718</t>
  </si>
  <si>
    <t>329</t>
  </si>
  <si>
    <t>Ostali nespomenuti rashodi poslovanja-Naknade za rad Upravnog vijeća</t>
  </si>
  <si>
    <t>R1719</t>
  </si>
  <si>
    <t>321</t>
  </si>
  <si>
    <t>Naknade troškova zaposlenima</t>
  </si>
  <si>
    <t>R1720</t>
  </si>
  <si>
    <t>322</t>
  </si>
  <si>
    <t>Rashodi za materijal i energiju</t>
  </si>
  <si>
    <t>R1721</t>
  </si>
  <si>
    <t>323</t>
  </si>
  <si>
    <t>Rashodi za usluge</t>
  </si>
  <si>
    <t>R1722</t>
  </si>
  <si>
    <t>Ostali nespomenuti rashodi poslovanja</t>
  </si>
  <si>
    <t>R1723</t>
  </si>
  <si>
    <t>343</t>
  </si>
  <si>
    <t>Ostali financijski rashodi</t>
  </si>
  <si>
    <t>R1724</t>
  </si>
  <si>
    <t>A600003</t>
  </si>
  <si>
    <t>Rashodi za zaposlene</t>
  </si>
  <si>
    <t>R1725</t>
  </si>
  <si>
    <t>311</t>
  </si>
  <si>
    <t>Plaće (Bruto)</t>
  </si>
  <si>
    <t>R1726</t>
  </si>
  <si>
    <t>313</t>
  </si>
  <si>
    <t>Doprinosi na plaće</t>
  </si>
  <si>
    <t>R1727</t>
  </si>
  <si>
    <t>R1728</t>
  </si>
  <si>
    <t>312</t>
  </si>
  <si>
    <t>Ostali rashodi za zaposlene</t>
  </si>
  <si>
    <t>5.2.</t>
  </si>
  <si>
    <t>Pomoći iz državnog proračuna - ostalo</t>
  </si>
  <si>
    <t>R1730</t>
  </si>
  <si>
    <t>A600005</t>
  </si>
  <si>
    <t>Sufinanciranje programa za djecu s teškoćama</t>
  </si>
  <si>
    <t>R1731</t>
  </si>
  <si>
    <t>R1732</t>
  </si>
  <si>
    <t>A600006</t>
  </si>
  <si>
    <t>Javne potrebe u predškolskom odgoju</t>
  </si>
  <si>
    <t>R1733</t>
  </si>
  <si>
    <t>422</t>
  </si>
  <si>
    <t>Postrojenja i oprema-Ostali vrtićki programi</t>
  </si>
  <si>
    <t>R1734</t>
  </si>
  <si>
    <t>Rashodi za materijal i energiju-Sufinanciranje predškolskog odgoja</t>
  </si>
  <si>
    <t>R1734-1</t>
  </si>
  <si>
    <t>Rashodi za materijal i energiju-Sufinanciranje za darovitu djecu</t>
  </si>
  <si>
    <t>A600004</t>
  </si>
  <si>
    <t>Nabava nefinancijske imovine</t>
  </si>
  <si>
    <t>23</t>
  </si>
  <si>
    <t>Postrojenja i oprema - ostali vrtićki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</si>
</sst>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#,##0.00_ ;\-#,##0.00\ 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rgb="FFFEDE01"/>
        <bgColor rgb="FFFEDE01"/>
      </patternFill>
    </fill>
    <fill>
      <patternFill patternType="solid">
        <fgColor rgb="FFA3C9B9"/>
        <bgColor rgb="FFA3C9B9"/>
      </patternFill>
    </fill>
    <fill>
      <patternFill patternType="none">
        <fgColor rgb="FFA3C9B9"/>
        <bgColor rgb="FFA3C9B9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39">
    <xf numFmtId="0" fontId="1" fillId="0" borderId="0" xfId="0" applyFont="1"/>
    <xf numFmtId="0" fontId="2" fillId="0" borderId="1" xfId="1" applyFont="1" applyBorder="1" applyAlignment="1">
      <alignment vertical="center" wrapText="1" readingOrder="1"/>
    </xf>
    <xf numFmtId="0" fontId="2" fillId="0" borderId="1" xfId="1" applyFont="1" applyBorder="1" applyAlignment="1">
      <alignment horizontal="right" vertical="center" wrapText="1" readingOrder="1"/>
    </xf>
    <xf numFmtId="0" fontId="6" fillId="2" borderId="0" xfId="1" applyFont="1" applyFill="1" applyAlignment="1">
      <alignment horizontal="left" vertical="center" wrapText="1" readingOrder="1"/>
    </xf>
    <xf numFmtId="0" fontId="6" fillId="2" borderId="0" xfId="1" applyFont="1" applyFill="1" applyAlignment="1">
      <alignment vertical="center" wrapText="1" readingOrder="1"/>
    </xf>
    <xf numFmtId="164" fontId="6" fillId="2" borderId="0" xfId="1" applyNumberFormat="1" applyFont="1" applyFill="1" applyAlignment="1">
      <alignment horizontal="right" vertical="center" wrapText="1" readingOrder="1"/>
    </xf>
    <xf numFmtId="0" fontId="6" fillId="3" borderId="0" xfId="1" applyFont="1" applyFill="1" applyAlignment="1">
      <alignment horizontal="left" vertical="center" wrapText="1" readingOrder="1"/>
    </xf>
    <xf numFmtId="0" fontId="6" fillId="3" borderId="0" xfId="1" applyFont="1" applyFill="1" applyAlignment="1">
      <alignment vertical="center" wrapText="1" readingOrder="1"/>
    </xf>
    <xf numFmtId="164" fontId="6" fillId="3" borderId="0" xfId="1" applyNumberFormat="1" applyFont="1" applyFill="1" applyAlignment="1">
      <alignment horizontal="right" vertical="center" wrapText="1" readingOrder="1"/>
    </xf>
    <xf numFmtId="0" fontId="6" fillId="4" borderId="0" xfId="1" applyFont="1" applyFill="1" applyAlignment="1">
      <alignment horizontal="left" vertical="center" wrapText="1" readingOrder="1"/>
    </xf>
    <xf numFmtId="0" fontId="6" fillId="4" borderId="0" xfId="1" applyFont="1" applyFill="1" applyAlignment="1">
      <alignment vertical="center" wrapText="1" readingOrder="1"/>
    </xf>
    <xf numFmtId="164" fontId="6" fillId="4" borderId="0" xfId="1" applyNumberFormat="1" applyFont="1" applyFill="1" applyAlignment="1">
      <alignment horizontal="right" vertical="center" wrapText="1" readingOrder="1"/>
    </xf>
    <xf numFmtId="0" fontId="6" fillId="5" borderId="0" xfId="1" applyFont="1" applyFill="1" applyAlignment="1">
      <alignment horizontal="left" vertical="center" wrapText="1" readingOrder="1"/>
    </xf>
    <xf numFmtId="0" fontId="6" fillId="5" borderId="0" xfId="1" applyFont="1" applyFill="1" applyAlignment="1">
      <alignment vertical="center" wrapText="1" readingOrder="1"/>
    </xf>
    <xf numFmtId="164" fontId="6" fillId="5" borderId="0" xfId="1" applyNumberFormat="1" applyFont="1" applyFill="1" applyAlignment="1">
      <alignment horizontal="right" vertical="center" wrapText="1" readingOrder="1"/>
    </xf>
    <xf numFmtId="0" fontId="7" fillId="6" borderId="0" xfId="1" applyFont="1" applyFill="1" applyAlignment="1">
      <alignment horizontal="left" vertical="center" wrapText="1" readingOrder="1"/>
    </xf>
    <xf numFmtId="0" fontId="7" fillId="6" borderId="0" xfId="1" applyFont="1" applyFill="1" applyAlignment="1">
      <alignment vertical="center" wrapText="1" readingOrder="1"/>
    </xf>
    <xf numFmtId="164" fontId="7" fillId="6" borderId="0" xfId="1" applyNumberFormat="1" applyFont="1" applyFill="1" applyAlignment="1">
      <alignment horizontal="right" vertical="center" wrapText="1" readingOrder="1"/>
    </xf>
    <xf numFmtId="0" fontId="7" fillId="7" borderId="0" xfId="1" applyFont="1" applyFill="1" applyAlignment="1">
      <alignment horizontal="left" vertical="center" wrapText="1" readingOrder="1"/>
    </xf>
    <xf numFmtId="0" fontId="7" fillId="7" borderId="0" xfId="1" applyFont="1" applyFill="1" applyAlignment="1">
      <alignment vertical="center" wrapText="1" readingOrder="1"/>
    </xf>
    <xf numFmtId="164" fontId="7" fillId="7" borderId="0" xfId="1" applyNumberFormat="1" applyFont="1" applyFill="1" applyAlignment="1">
      <alignment horizontal="right" vertical="center" wrapText="1" readingOrder="1"/>
    </xf>
    <xf numFmtId="0" fontId="2" fillId="8" borderId="0" xfId="1" applyFont="1" applyFill="1" applyAlignment="1">
      <alignment horizontal="left" vertical="center" wrapText="1" readingOrder="1"/>
    </xf>
    <xf numFmtId="0" fontId="2" fillId="8" borderId="0" xfId="1" applyFont="1" applyFill="1" applyAlignment="1">
      <alignment vertical="center" wrapText="1" readingOrder="1"/>
    </xf>
    <xf numFmtId="164" fontId="2" fillId="8" borderId="0" xfId="1" applyNumberFormat="1" applyFont="1" applyFill="1" applyAlignment="1">
      <alignment horizontal="right" vertical="center" wrapText="1" readingOrder="1"/>
    </xf>
    <xf numFmtId="0" fontId="7" fillId="9" borderId="0" xfId="1" applyFont="1" applyFill="1" applyAlignment="1">
      <alignment horizontal="left" vertical="center" wrapText="1" readingOrder="1"/>
    </xf>
    <xf numFmtId="0" fontId="7" fillId="9" borderId="0" xfId="1" applyFont="1" applyFill="1" applyAlignment="1">
      <alignment vertical="center" wrapText="1" readingOrder="1"/>
    </xf>
    <xf numFmtId="164" fontId="7" fillId="9" borderId="0" xfId="1" applyNumberFormat="1" applyFont="1" applyFill="1" applyAlignment="1">
      <alignment horizontal="right" vertical="center" wrapText="1" readingOrder="1"/>
    </xf>
    <xf numFmtId="0" fontId="7" fillId="10" borderId="0" xfId="1" applyFont="1" applyFill="1" applyAlignment="1">
      <alignment horizontal="left" vertical="center" wrapText="1" readingOrder="1"/>
    </xf>
    <xf numFmtId="0" fontId="7" fillId="10" borderId="0" xfId="1" applyFont="1" applyFill="1" applyAlignment="1">
      <alignment vertical="center" wrapText="1" readingOrder="1"/>
    </xf>
    <xf numFmtId="164" fontId="7" fillId="10" borderId="0" xfId="1" applyNumberFormat="1" applyFont="1" applyFill="1" applyAlignment="1">
      <alignment horizontal="right" vertical="center" wrapText="1" readingOrder="1"/>
    </xf>
    <xf numFmtId="165" fontId="1" fillId="0" borderId="0" xfId="0" applyNumberFormat="1" applyFont="1"/>
    <xf numFmtId="0" fontId="9" fillId="8" borderId="0" xfId="1" applyFont="1" applyFill="1" applyAlignment="1">
      <alignment horizontal="left" vertical="center" wrapText="1" readingOrder="1"/>
    </xf>
    <xf numFmtId="0" fontId="9" fillId="8" borderId="0" xfId="1" applyFont="1" applyFill="1" applyAlignment="1">
      <alignment vertical="center" wrapText="1" readingOrder="1"/>
    </xf>
    <xf numFmtId="164" fontId="9" fillId="8" borderId="0" xfId="1" applyNumberFormat="1" applyFont="1" applyFill="1" applyAlignment="1">
      <alignment horizontal="right" vertical="center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5" fillId="0" borderId="0" xfId="1" applyFont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3535FF"/>
      <rgbColor rgb="00FEDE01"/>
      <rgbColor rgb="00A3C9B9"/>
      <rgbColor rgb="00C1C1FF"/>
      <rgbColor rgb="00E1E1FF"/>
      <rgbColor rgb="0000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showGridLines="0" workbookViewId="0">
      <selection sqref="A1:C1"/>
    </sheetView>
  </sheetViews>
  <sheetFormatPr defaultRowHeight="15" x14ac:dyDescent="0.25"/>
  <cols>
    <col min="1" max="1" width="12.140625" customWidth="1"/>
    <col min="2" max="2" width="14.85546875" customWidth="1"/>
    <col min="3" max="3" width="52.5703125" customWidth="1"/>
    <col min="4" max="4" width="18.85546875" customWidth="1"/>
    <col min="5" max="5" width="1.28515625" customWidth="1"/>
    <col min="6" max="6" width="0" hidden="1" customWidth="1"/>
    <col min="7" max="7" width="0.5703125" customWidth="1"/>
  </cols>
  <sheetData>
    <row r="1" spans="1:5" ht="12.75" customHeight="1" x14ac:dyDescent="0.25">
      <c r="A1" s="34" t="s">
        <v>0</v>
      </c>
      <c r="B1" s="35"/>
      <c r="C1" s="35"/>
      <c r="D1" s="38" t="s">
        <v>1</v>
      </c>
      <c r="E1" s="35"/>
    </row>
    <row r="2" spans="1:5" ht="1.35" customHeight="1" x14ac:dyDescent="0.25"/>
    <row r="3" spans="1:5" ht="12.75" customHeight="1" x14ac:dyDescent="0.25">
      <c r="A3" s="34" t="s">
        <v>2</v>
      </c>
      <c r="B3" s="35"/>
      <c r="C3" s="35"/>
      <c r="D3" s="38" t="s">
        <v>3</v>
      </c>
      <c r="E3" s="35"/>
    </row>
    <row r="4" spans="1:5" ht="1.35" customHeight="1" x14ac:dyDescent="0.25"/>
    <row r="5" spans="1:5" ht="12.75" customHeight="1" x14ac:dyDescent="0.25">
      <c r="A5" s="34" t="s">
        <v>4</v>
      </c>
      <c r="B5" s="35"/>
      <c r="C5" s="35"/>
      <c r="D5" s="35"/>
      <c r="E5" s="35"/>
    </row>
    <row r="6" spans="1:5" ht="1.35" customHeight="1" x14ac:dyDescent="0.25"/>
    <row r="7" spans="1:5" ht="12.75" customHeight="1" x14ac:dyDescent="0.25">
      <c r="A7" s="34" t="s">
        <v>5</v>
      </c>
      <c r="B7" s="35"/>
      <c r="C7" s="35"/>
      <c r="D7" s="35"/>
      <c r="E7" s="35"/>
    </row>
    <row r="8" spans="1:5" ht="1.35" customHeight="1" x14ac:dyDescent="0.25"/>
    <row r="9" spans="1:5" ht="12.75" customHeight="1" x14ac:dyDescent="0.25">
      <c r="A9" s="34" t="s">
        <v>6</v>
      </c>
      <c r="B9" s="35"/>
      <c r="C9" s="35"/>
      <c r="D9" s="35"/>
      <c r="E9" s="35"/>
    </row>
    <row r="10" spans="1:5" ht="15.6" customHeight="1" x14ac:dyDescent="0.25"/>
    <row r="11" spans="1:5" ht="19.899999999999999" customHeight="1" x14ac:dyDescent="0.25">
      <c r="A11" s="36" t="s">
        <v>7</v>
      </c>
      <c r="B11" s="35"/>
      <c r="C11" s="35"/>
      <c r="D11" s="35"/>
      <c r="E11" s="35"/>
    </row>
    <row r="12" spans="1:5" ht="1.5" customHeight="1" x14ac:dyDescent="0.25"/>
    <row r="13" spans="1:5" ht="14.1" customHeight="1" x14ac:dyDescent="0.25">
      <c r="A13" s="37" t="s">
        <v>8</v>
      </c>
      <c r="B13" s="35"/>
      <c r="C13" s="35"/>
      <c r="D13" s="35"/>
      <c r="E13" s="35"/>
    </row>
    <row r="14" spans="1:5" ht="14.25" customHeight="1" x14ac:dyDescent="0.25"/>
    <row r="15" spans="1:5" x14ac:dyDescent="0.25">
      <c r="A15" s="1" t="s">
        <v>9</v>
      </c>
      <c r="B15" s="1" t="s">
        <v>10</v>
      </c>
      <c r="C15" s="1" t="s">
        <v>11</v>
      </c>
      <c r="D15" s="2" t="s">
        <v>12</v>
      </c>
    </row>
    <row r="16" spans="1:5" x14ac:dyDescent="0.25">
      <c r="A16" s="3" t="s">
        <v>2</v>
      </c>
      <c r="B16" s="3" t="s">
        <v>2</v>
      </c>
      <c r="C16" s="4" t="s">
        <v>13</v>
      </c>
      <c r="D16" s="5">
        <v>603740</v>
      </c>
    </row>
    <row r="17" spans="1:4" x14ac:dyDescent="0.25">
      <c r="A17" s="6" t="s">
        <v>14</v>
      </c>
      <c r="B17" s="6" t="s">
        <v>15</v>
      </c>
      <c r="C17" s="7" t="s">
        <v>16</v>
      </c>
      <c r="D17" s="8">
        <v>603740</v>
      </c>
    </row>
    <row r="18" spans="1:4" x14ac:dyDescent="0.25">
      <c r="A18" s="9" t="s">
        <v>17</v>
      </c>
      <c r="B18" s="9" t="s">
        <v>18</v>
      </c>
      <c r="C18" s="10" t="s">
        <v>19</v>
      </c>
      <c r="D18" s="11">
        <v>603740</v>
      </c>
    </row>
    <row r="19" spans="1:4" x14ac:dyDescent="0.25">
      <c r="A19" s="12" t="s">
        <v>20</v>
      </c>
      <c r="B19" s="12" t="s">
        <v>21</v>
      </c>
      <c r="C19" s="13" t="s">
        <v>22</v>
      </c>
      <c r="D19" s="14">
        <v>603740</v>
      </c>
    </row>
    <row r="20" spans="1:4" x14ac:dyDescent="0.25">
      <c r="A20" s="15" t="s">
        <v>23</v>
      </c>
      <c r="B20" s="15" t="s">
        <v>24</v>
      </c>
      <c r="C20" s="16" t="s">
        <v>25</v>
      </c>
      <c r="D20" s="17">
        <v>575140</v>
      </c>
    </row>
    <row r="21" spans="1:4" x14ac:dyDescent="0.25">
      <c r="A21" s="18" t="s">
        <v>26</v>
      </c>
      <c r="B21" s="18" t="s">
        <v>21</v>
      </c>
      <c r="C21" s="19" t="s">
        <v>27</v>
      </c>
      <c r="D21" s="20">
        <v>575140</v>
      </c>
    </row>
    <row r="22" spans="1:4" x14ac:dyDescent="0.25">
      <c r="A22" s="21" t="s">
        <v>28</v>
      </c>
      <c r="B22" s="21" t="s">
        <v>29</v>
      </c>
      <c r="C22" s="22" t="s">
        <v>30</v>
      </c>
      <c r="D22" s="23">
        <v>575140</v>
      </c>
    </row>
    <row r="23" spans="1:4" x14ac:dyDescent="0.25">
      <c r="A23" s="15" t="s">
        <v>23</v>
      </c>
      <c r="B23" s="15" t="s">
        <v>31</v>
      </c>
      <c r="C23" s="16" t="s">
        <v>32</v>
      </c>
      <c r="D23" s="17">
        <v>28500</v>
      </c>
    </row>
    <row r="24" spans="1:4" x14ac:dyDescent="0.25">
      <c r="A24" s="18" t="s">
        <v>26</v>
      </c>
      <c r="B24" s="18" t="s">
        <v>21</v>
      </c>
      <c r="C24" s="19" t="s">
        <v>27</v>
      </c>
      <c r="D24" s="20">
        <v>28500</v>
      </c>
    </row>
    <row r="25" spans="1:4" ht="24" x14ac:dyDescent="0.25">
      <c r="A25" s="21" t="s">
        <v>33</v>
      </c>
      <c r="B25" s="21" t="s">
        <v>34</v>
      </c>
      <c r="C25" s="22" t="s">
        <v>35</v>
      </c>
      <c r="D25" s="23">
        <v>28500</v>
      </c>
    </row>
    <row r="26" spans="1:4" x14ac:dyDescent="0.25">
      <c r="A26" s="15" t="s">
        <v>23</v>
      </c>
      <c r="B26" s="15" t="s">
        <v>36</v>
      </c>
      <c r="C26" s="16" t="s">
        <v>37</v>
      </c>
      <c r="D26" s="17">
        <v>100</v>
      </c>
    </row>
    <row r="27" spans="1:4" x14ac:dyDescent="0.25">
      <c r="A27" s="18" t="s">
        <v>26</v>
      </c>
      <c r="B27" s="18" t="s">
        <v>21</v>
      </c>
      <c r="C27" s="19" t="s">
        <v>27</v>
      </c>
      <c r="D27" s="20">
        <v>100</v>
      </c>
    </row>
    <row r="28" spans="1:4" x14ac:dyDescent="0.25">
      <c r="A28" s="21" t="s">
        <v>38</v>
      </c>
      <c r="B28" s="21" t="s">
        <v>39</v>
      </c>
      <c r="C28" s="22" t="s">
        <v>40</v>
      </c>
      <c r="D28" s="23">
        <v>100</v>
      </c>
    </row>
    <row r="29" spans="1:4" ht="0" hidden="1" customHeight="1" x14ac:dyDescent="0.25"/>
  </sheetData>
  <mergeCells count="9">
    <mergeCell ref="A7:E7"/>
    <mergeCell ref="A9:E9"/>
    <mergeCell ref="A11:E11"/>
    <mergeCell ref="A13:E13"/>
    <mergeCell ref="A1:C1"/>
    <mergeCell ref="D1:E1"/>
    <mergeCell ref="A3:C3"/>
    <mergeCell ref="D3:E3"/>
    <mergeCell ref="A5:E5"/>
  </mergeCells>
  <pageMargins left="0.39370078740157499" right="0.196850393700787" top="0.39370078740157499" bottom="0.63976377952755903" header="0.39370078740157499" footer="0.39370078740157499"/>
  <pageSetup paperSize="9" orientation="portrait" horizontalDpi="300" verticalDpi="300"/>
  <headerFooter alignWithMargins="0">
    <oddFooter>&amp;L&amp;"Arial,Regular"&amp;8 LC147RP-IPP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showGridLines="0" tabSelected="1" workbookViewId="0">
      <selection activeCell="G32" sqref="G32"/>
    </sheetView>
  </sheetViews>
  <sheetFormatPr defaultRowHeight="15" x14ac:dyDescent="0.25"/>
  <cols>
    <col min="1" max="1" width="12.140625" customWidth="1"/>
    <col min="2" max="2" width="14.85546875" customWidth="1"/>
    <col min="3" max="3" width="52.5703125" customWidth="1"/>
    <col min="4" max="4" width="18.85546875" customWidth="1"/>
    <col min="5" max="5" width="1.85546875" customWidth="1"/>
    <col min="6" max="6" width="9.5703125" bestFit="1" customWidth="1"/>
    <col min="8" max="8" width="10.5703125" bestFit="1" customWidth="1"/>
  </cols>
  <sheetData>
    <row r="1" spans="1:6" ht="17.100000000000001" customHeight="1" x14ac:dyDescent="0.25"/>
    <row r="2" spans="1:6" x14ac:dyDescent="0.25">
      <c r="A2" s="1" t="s">
        <v>9</v>
      </c>
      <c r="B2" s="1" t="s">
        <v>10</v>
      </c>
      <c r="C2" s="1" t="s">
        <v>41</v>
      </c>
      <c r="D2" s="2" t="s">
        <v>12</v>
      </c>
    </row>
    <row r="3" spans="1:6" x14ac:dyDescent="0.25">
      <c r="A3" s="3" t="s">
        <v>2</v>
      </c>
      <c r="B3" s="3" t="s">
        <v>2</v>
      </c>
      <c r="C3" s="4" t="s">
        <v>42</v>
      </c>
      <c r="D3" s="5">
        <f>D4</f>
        <v>3978640</v>
      </c>
    </row>
    <row r="4" spans="1:6" x14ac:dyDescent="0.25">
      <c r="A4" s="6" t="s">
        <v>14</v>
      </c>
      <c r="B4" s="6" t="s">
        <v>43</v>
      </c>
      <c r="C4" s="7" t="s">
        <v>44</v>
      </c>
      <c r="D4" s="8">
        <f>D5</f>
        <v>3978640</v>
      </c>
    </row>
    <row r="5" spans="1:6" x14ac:dyDescent="0.25">
      <c r="A5" s="9" t="s">
        <v>17</v>
      </c>
      <c r="B5" s="9" t="s">
        <v>45</v>
      </c>
      <c r="C5" s="10" t="s">
        <v>46</v>
      </c>
      <c r="D5" s="11">
        <f>D6</f>
        <v>3978640</v>
      </c>
    </row>
    <row r="6" spans="1:6" x14ac:dyDescent="0.25">
      <c r="A6" s="12" t="s">
        <v>20</v>
      </c>
      <c r="B6" s="12" t="s">
        <v>47</v>
      </c>
      <c r="C6" s="13" t="s">
        <v>22</v>
      </c>
      <c r="D6" s="14">
        <f>D7</f>
        <v>3978640</v>
      </c>
    </row>
    <row r="7" spans="1:6" x14ac:dyDescent="0.25">
      <c r="A7" s="24" t="s">
        <v>48</v>
      </c>
      <c r="B7" s="24" t="s">
        <v>49</v>
      </c>
      <c r="C7" s="25" t="s">
        <v>50</v>
      </c>
      <c r="D7" s="26">
        <f>D8+D22+D34+D38+D43</f>
        <v>3978640</v>
      </c>
    </row>
    <row r="8" spans="1:6" x14ac:dyDescent="0.25">
      <c r="A8" s="27" t="s">
        <v>51</v>
      </c>
      <c r="B8" s="27" t="s">
        <v>52</v>
      </c>
      <c r="C8" s="28" t="s">
        <v>53</v>
      </c>
      <c r="D8" s="29">
        <f>D9+D12+D19</f>
        <v>390510</v>
      </c>
      <c r="F8" s="30"/>
    </row>
    <row r="9" spans="1:6" x14ac:dyDescent="0.25">
      <c r="A9" s="15" t="s">
        <v>23</v>
      </c>
      <c r="B9" s="15" t="s">
        <v>54</v>
      </c>
      <c r="C9" s="16" t="s">
        <v>55</v>
      </c>
      <c r="D9" s="17">
        <v>4900</v>
      </c>
    </row>
    <row r="10" spans="1:6" x14ac:dyDescent="0.25">
      <c r="A10" s="18" t="s">
        <v>26</v>
      </c>
      <c r="B10" s="18" t="s">
        <v>21</v>
      </c>
      <c r="C10" s="19" t="s">
        <v>27</v>
      </c>
      <c r="D10" s="20">
        <v>4900</v>
      </c>
    </row>
    <row r="11" spans="1:6" ht="24" x14ac:dyDescent="0.25">
      <c r="A11" s="21" t="s">
        <v>56</v>
      </c>
      <c r="B11" s="21" t="s">
        <v>57</v>
      </c>
      <c r="C11" s="22" t="s">
        <v>58</v>
      </c>
      <c r="D11" s="23">
        <v>4900</v>
      </c>
    </row>
    <row r="12" spans="1:6" x14ac:dyDescent="0.25">
      <c r="A12" s="15" t="s">
        <v>23</v>
      </c>
      <c r="B12" s="15" t="s">
        <v>24</v>
      </c>
      <c r="C12" s="16" t="s">
        <v>25</v>
      </c>
      <c r="D12" s="17">
        <v>385510</v>
      </c>
    </row>
    <row r="13" spans="1:6" x14ac:dyDescent="0.25">
      <c r="A13" s="18" t="s">
        <v>26</v>
      </c>
      <c r="B13" s="18" t="s">
        <v>21</v>
      </c>
      <c r="C13" s="19" t="s">
        <v>27</v>
      </c>
      <c r="D13" s="20">
        <v>385510</v>
      </c>
    </row>
    <row r="14" spans="1:6" x14ac:dyDescent="0.25">
      <c r="A14" s="21" t="s">
        <v>59</v>
      </c>
      <c r="B14" s="21" t="s">
        <v>60</v>
      </c>
      <c r="C14" s="22" t="s">
        <v>61</v>
      </c>
      <c r="D14" s="23">
        <v>60500</v>
      </c>
    </row>
    <row r="15" spans="1:6" x14ac:dyDescent="0.25">
      <c r="A15" s="21" t="s">
        <v>62</v>
      </c>
      <c r="B15" s="21" t="s">
        <v>63</v>
      </c>
      <c r="C15" s="22" t="s">
        <v>64</v>
      </c>
      <c r="D15" s="23">
        <v>200000</v>
      </c>
    </row>
    <row r="16" spans="1:6" x14ac:dyDescent="0.25">
      <c r="A16" s="21" t="s">
        <v>65</v>
      </c>
      <c r="B16" s="21" t="s">
        <v>66</v>
      </c>
      <c r="C16" s="22" t="s">
        <v>67</v>
      </c>
      <c r="D16" s="23">
        <v>90000</v>
      </c>
    </row>
    <row r="17" spans="1:8" x14ac:dyDescent="0.25">
      <c r="A17" s="21" t="s">
        <v>68</v>
      </c>
      <c r="B17" s="21" t="s">
        <v>57</v>
      </c>
      <c r="C17" s="22" t="s">
        <v>69</v>
      </c>
      <c r="D17" s="23">
        <v>35000</v>
      </c>
    </row>
    <row r="18" spans="1:8" x14ac:dyDescent="0.25">
      <c r="A18" s="21" t="s">
        <v>70</v>
      </c>
      <c r="B18" s="21" t="s">
        <v>71</v>
      </c>
      <c r="C18" s="22" t="s">
        <v>72</v>
      </c>
      <c r="D18" s="23">
        <v>10</v>
      </c>
    </row>
    <row r="19" spans="1:8" x14ac:dyDescent="0.25">
      <c r="A19" s="15" t="s">
        <v>23</v>
      </c>
      <c r="B19" s="15" t="s">
        <v>36</v>
      </c>
      <c r="C19" s="16" t="s">
        <v>37</v>
      </c>
      <c r="D19" s="17">
        <v>100</v>
      </c>
      <c r="H19" s="30"/>
    </row>
    <row r="20" spans="1:8" x14ac:dyDescent="0.25">
      <c r="A20" s="18" t="s">
        <v>26</v>
      </c>
      <c r="B20" s="18" t="s">
        <v>21</v>
      </c>
      <c r="C20" s="19" t="s">
        <v>27</v>
      </c>
      <c r="D20" s="20">
        <v>100</v>
      </c>
    </row>
    <row r="21" spans="1:8" x14ac:dyDescent="0.25">
      <c r="A21" s="21" t="s">
        <v>73</v>
      </c>
      <c r="B21" s="21" t="s">
        <v>63</v>
      </c>
      <c r="C21" s="22" t="s">
        <v>64</v>
      </c>
      <c r="D21" s="23">
        <v>100</v>
      </c>
    </row>
    <row r="22" spans="1:8" x14ac:dyDescent="0.25">
      <c r="A22" s="27" t="s">
        <v>51</v>
      </c>
      <c r="B22" s="27" t="s">
        <v>74</v>
      </c>
      <c r="C22" s="28" t="s">
        <v>75</v>
      </c>
      <c r="D22" s="29">
        <v>3484630</v>
      </c>
    </row>
    <row r="23" spans="1:8" x14ac:dyDescent="0.25">
      <c r="A23" s="15" t="s">
        <v>23</v>
      </c>
      <c r="B23" s="15" t="s">
        <v>54</v>
      </c>
      <c r="C23" s="16" t="s">
        <v>55</v>
      </c>
      <c r="D23" s="17">
        <v>2860000</v>
      </c>
    </row>
    <row r="24" spans="1:8" x14ac:dyDescent="0.25">
      <c r="A24" s="18" t="s">
        <v>26</v>
      </c>
      <c r="B24" s="18" t="s">
        <v>21</v>
      </c>
      <c r="C24" s="19" t="s">
        <v>27</v>
      </c>
      <c r="D24" s="20">
        <v>2860000</v>
      </c>
    </row>
    <row r="25" spans="1:8" x14ac:dyDescent="0.25">
      <c r="A25" s="21" t="s">
        <v>76</v>
      </c>
      <c r="B25" s="21" t="s">
        <v>77</v>
      </c>
      <c r="C25" s="22" t="s">
        <v>78</v>
      </c>
      <c r="D25" s="23">
        <v>2450000</v>
      </c>
    </row>
    <row r="26" spans="1:8" x14ac:dyDescent="0.25">
      <c r="A26" s="21" t="s">
        <v>79</v>
      </c>
      <c r="B26" s="21" t="s">
        <v>80</v>
      </c>
      <c r="C26" s="22" t="s">
        <v>81</v>
      </c>
      <c r="D26" s="23">
        <v>410000</v>
      </c>
    </row>
    <row r="27" spans="1:8" x14ac:dyDescent="0.25">
      <c r="A27" s="15" t="s">
        <v>23</v>
      </c>
      <c r="B27" s="15" t="s">
        <v>24</v>
      </c>
      <c r="C27" s="16" t="s">
        <v>25</v>
      </c>
      <c r="D27" s="17">
        <v>174630</v>
      </c>
    </row>
    <row r="28" spans="1:8" x14ac:dyDescent="0.25">
      <c r="A28" s="18" t="s">
        <v>26</v>
      </c>
      <c r="B28" s="18" t="s">
        <v>21</v>
      </c>
      <c r="C28" s="19" t="s">
        <v>27</v>
      </c>
      <c r="D28" s="20">
        <v>174630</v>
      </c>
    </row>
    <row r="29" spans="1:8" x14ac:dyDescent="0.25">
      <c r="A29" s="21" t="s">
        <v>82</v>
      </c>
      <c r="B29" s="21" t="s">
        <v>77</v>
      </c>
      <c r="C29" s="22" t="s">
        <v>78</v>
      </c>
      <c r="D29" s="23">
        <v>14630</v>
      </c>
    </row>
    <row r="30" spans="1:8" x14ac:dyDescent="0.25">
      <c r="A30" s="21" t="s">
        <v>83</v>
      </c>
      <c r="B30" s="21" t="s">
        <v>84</v>
      </c>
      <c r="C30" s="22" t="s">
        <v>85</v>
      </c>
      <c r="D30" s="23">
        <v>160000</v>
      </c>
    </row>
    <row r="31" spans="1:8" x14ac:dyDescent="0.25">
      <c r="A31" s="15" t="s">
        <v>23</v>
      </c>
      <c r="B31" s="15" t="s">
        <v>86</v>
      </c>
      <c r="C31" s="16" t="s">
        <v>87</v>
      </c>
      <c r="D31" s="17">
        <v>450000</v>
      </c>
    </row>
    <row r="32" spans="1:8" x14ac:dyDescent="0.25">
      <c r="A32" s="18" t="s">
        <v>26</v>
      </c>
      <c r="B32" s="18" t="s">
        <v>21</v>
      </c>
      <c r="C32" s="19" t="s">
        <v>27</v>
      </c>
      <c r="D32" s="20">
        <v>450000</v>
      </c>
    </row>
    <row r="33" spans="1:4" x14ac:dyDescent="0.25">
      <c r="A33" s="21" t="s">
        <v>88</v>
      </c>
      <c r="B33" s="21" t="s">
        <v>77</v>
      </c>
      <c r="C33" s="22" t="s">
        <v>78</v>
      </c>
      <c r="D33" s="23">
        <v>450000</v>
      </c>
    </row>
    <row r="34" spans="1:4" x14ac:dyDescent="0.25">
      <c r="A34" s="27" t="s">
        <v>51</v>
      </c>
      <c r="B34" s="27" t="s">
        <v>102</v>
      </c>
      <c r="C34" s="28" t="s">
        <v>103</v>
      </c>
      <c r="D34" s="29">
        <f>D35</f>
        <v>60000</v>
      </c>
    </row>
    <row r="35" spans="1:4" x14ac:dyDescent="0.25">
      <c r="A35" s="15" t="s">
        <v>23</v>
      </c>
      <c r="B35" s="15" t="s">
        <v>54</v>
      </c>
      <c r="C35" s="16" t="s">
        <v>55</v>
      </c>
      <c r="D35" s="17">
        <f>D36</f>
        <v>60000</v>
      </c>
    </row>
    <row r="36" spans="1:4" x14ac:dyDescent="0.25">
      <c r="A36" s="18" t="s">
        <v>26</v>
      </c>
      <c r="B36" s="18" t="s">
        <v>104</v>
      </c>
      <c r="C36" s="19" t="s">
        <v>27</v>
      </c>
      <c r="D36" s="20">
        <f>D37</f>
        <v>60000</v>
      </c>
    </row>
    <row r="37" spans="1:4" x14ac:dyDescent="0.25">
      <c r="A37" s="31"/>
      <c r="B37" s="31" t="s">
        <v>96</v>
      </c>
      <c r="C37" s="32" t="s">
        <v>105</v>
      </c>
      <c r="D37" s="33">
        <v>60000</v>
      </c>
    </row>
    <row r="38" spans="1:4" x14ac:dyDescent="0.25">
      <c r="A38" s="27" t="s">
        <v>51</v>
      </c>
      <c r="B38" s="27" t="s">
        <v>89</v>
      </c>
      <c r="C38" s="28" t="s">
        <v>90</v>
      </c>
      <c r="D38" s="29">
        <v>20500</v>
      </c>
    </row>
    <row r="39" spans="1:4" x14ac:dyDescent="0.25">
      <c r="A39" s="15" t="s">
        <v>23</v>
      </c>
      <c r="B39" s="15" t="s">
        <v>31</v>
      </c>
      <c r="C39" s="16" t="s">
        <v>32</v>
      </c>
      <c r="D39" s="17">
        <v>20500</v>
      </c>
    </row>
    <row r="40" spans="1:4" x14ac:dyDescent="0.25">
      <c r="A40" s="18" t="s">
        <v>26</v>
      </c>
      <c r="B40" s="18" t="s">
        <v>21</v>
      </c>
      <c r="C40" s="19" t="s">
        <v>27</v>
      </c>
      <c r="D40" s="20">
        <v>20500</v>
      </c>
    </row>
    <row r="41" spans="1:4" x14ac:dyDescent="0.25">
      <c r="A41" s="21" t="s">
        <v>91</v>
      </c>
      <c r="B41" s="21" t="s">
        <v>60</v>
      </c>
      <c r="C41" s="22" t="s">
        <v>61</v>
      </c>
      <c r="D41" s="23">
        <v>500</v>
      </c>
    </row>
    <row r="42" spans="1:4" x14ac:dyDescent="0.25">
      <c r="A42" s="21" t="s">
        <v>92</v>
      </c>
      <c r="B42" s="21" t="s">
        <v>63</v>
      </c>
      <c r="C42" s="22" t="s">
        <v>64</v>
      </c>
      <c r="D42" s="23">
        <v>20000</v>
      </c>
    </row>
    <row r="43" spans="1:4" x14ac:dyDescent="0.25">
      <c r="A43" s="27" t="s">
        <v>51</v>
      </c>
      <c r="B43" s="27" t="s">
        <v>93</v>
      </c>
      <c r="C43" s="28" t="s">
        <v>94</v>
      </c>
      <c r="D43" s="29">
        <f>D44+D47</f>
        <v>23000</v>
      </c>
    </row>
    <row r="44" spans="1:4" x14ac:dyDescent="0.25">
      <c r="A44" s="15" t="s">
        <v>23</v>
      </c>
      <c r="B44" s="15" t="s">
        <v>24</v>
      </c>
      <c r="C44" s="16" t="s">
        <v>25</v>
      </c>
      <c r="D44" s="17">
        <v>15000</v>
      </c>
    </row>
    <row r="45" spans="1:4" x14ac:dyDescent="0.25">
      <c r="A45" s="18" t="s">
        <v>26</v>
      </c>
      <c r="B45" s="18" t="s">
        <v>21</v>
      </c>
      <c r="C45" s="19" t="s">
        <v>27</v>
      </c>
      <c r="D45" s="20">
        <v>15000</v>
      </c>
    </row>
    <row r="46" spans="1:4" x14ac:dyDescent="0.25">
      <c r="A46" s="21" t="s">
        <v>95</v>
      </c>
      <c r="B46" s="21" t="s">
        <v>96</v>
      </c>
      <c r="C46" s="22" t="s">
        <v>97</v>
      </c>
      <c r="D46" s="23">
        <v>15000</v>
      </c>
    </row>
    <row r="47" spans="1:4" x14ac:dyDescent="0.25">
      <c r="A47" s="15" t="s">
        <v>23</v>
      </c>
      <c r="B47" s="15" t="s">
        <v>31</v>
      </c>
      <c r="C47" s="16" t="s">
        <v>32</v>
      </c>
      <c r="D47" s="17">
        <v>8000</v>
      </c>
    </row>
    <row r="48" spans="1:4" x14ac:dyDescent="0.25">
      <c r="A48" s="18" t="s">
        <v>26</v>
      </c>
      <c r="B48" s="18" t="s">
        <v>21</v>
      </c>
      <c r="C48" s="19" t="s">
        <v>27</v>
      </c>
      <c r="D48" s="20">
        <v>8000</v>
      </c>
    </row>
    <row r="49" spans="1:4" ht="24" x14ac:dyDescent="0.25">
      <c r="A49" s="21" t="s">
        <v>98</v>
      </c>
      <c r="B49" s="21" t="s">
        <v>63</v>
      </c>
      <c r="C49" s="22" t="s">
        <v>99</v>
      </c>
      <c r="D49" s="23">
        <v>7500</v>
      </c>
    </row>
    <row r="50" spans="1:4" x14ac:dyDescent="0.25">
      <c r="A50" s="21" t="s">
        <v>100</v>
      </c>
      <c r="B50" s="21" t="s">
        <v>63</v>
      </c>
      <c r="C50" s="22" t="s">
        <v>101</v>
      </c>
      <c r="D50" s="23">
        <v>500</v>
      </c>
    </row>
  </sheetData>
  <pageMargins left="0.39370078740157499" right="0.196850393700787" top="0.39370078740157499" bottom="0.63976377952755903" header="0.39370078740157499" footer="0.39370078740157499"/>
  <pageSetup paperSize="9" orientation="portrait" horizontalDpi="300" verticalDpi="300"/>
  <headerFooter alignWithMargins="0">
    <oddFooter>&amp;L&amp;"Arial,Regular"&amp;8 LC147RP-IPP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Vrtić Četiri rijeke</cp:lastModifiedBy>
  <dcterms:modified xsi:type="dcterms:W3CDTF">2025-12-22T10:03:17Z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